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news\meetings\cprac\2024-05-16\attachments\"/>
    </mc:Choice>
  </mc:AlternateContent>
  <xr:revisionPtr revIDLastSave="0" documentId="8_{18EC4AC4-B429-457A-824A-E5EC052E7297}" xr6:coauthVersionLast="47" xr6:coauthVersionMax="47" xr10:uidLastSave="{00000000-0000-0000-0000-000000000000}"/>
  <bookViews>
    <workbookView xWindow="2550" yWindow="2550" windowWidth="21600" windowHeight="11385" xr2:uid="{AF1FBA10-278B-4F68-8519-BEB0973D95F4}"/>
  </bookViews>
  <sheets>
    <sheet name="Housing Policies Overview" sheetId="1" r:id="rId1"/>
  </sheets>
  <definedNames>
    <definedName name="_xlnm._FilterDatabase" localSheetId="0" hidden="1">'Housing Policies Overview'!$A$3:$Q$3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 l="1"/>
  <c r="Q10" i="1"/>
  <c r="Q9" i="1"/>
  <c r="Q8" i="1"/>
  <c r="Q7" i="1"/>
  <c r="Q6" i="1"/>
  <c r="Q5" i="1"/>
  <c r="Q4" i="1"/>
</calcChain>
</file>

<file path=xl/sharedStrings.xml><?xml version="1.0" encoding="utf-8"?>
<sst xmlns="http://schemas.openxmlformats.org/spreadsheetml/2006/main" count="41" uniqueCount="41">
  <si>
    <t>Table 0</t>
  </si>
  <si>
    <t>Policy #</t>
  </si>
  <si>
    <t>Proposed Policy</t>
  </si>
  <si>
    <t>Baseline Child Poverty* ("Before")</t>
  </si>
  <si>
    <t>Estimated Child Poverty ("After")</t>
  </si>
  <si>
    <t>Child Poverty Reduction Effect (%) ages 0-17</t>
  </si>
  <si>
    <t>Child Poverty Reduction Effect (%) - ages 0-4</t>
  </si>
  <si>
    <t>Child Poverty Reduction - White</t>
  </si>
  <si>
    <t>Child Poverty Reduction - Black</t>
  </si>
  <si>
    <r>
      <t>Child Poverty Reduction - Hispanic</t>
    </r>
    <r>
      <rPr>
        <b/>
        <vertAlign val="superscript"/>
        <sz val="10"/>
        <color theme="1"/>
        <rFont val="Calibri"/>
        <family val="2"/>
        <scheme val="minor"/>
      </rPr>
      <t>1</t>
    </r>
  </si>
  <si>
    <r>
      <t>Child Poverty Reduction - AAPI</t>
    </r>
    <r>
      <rPr>
        <b/>
        <vertAlign val="superscript"/>
        <sz val="10"/>
        <color theme="1"/>
        <rFont val="Calibri"/>
        <family val="2"/>
        <scheme val="minor"/>
      </rPr>
      <t>1</t>
    </r>
  </si>
  <si>
    <t>Positive Resource Change - Households w Children (thousands)</t>
  </si>
  <si>
    <t>Avg Net Annual Pos Resource Change - Households w Children</t>
  </si>
  <si>
    <t>All Ages Poverty Reduction - NYC</t>
  </si>
  <si>
    <t>All Ages Poverty Reduction - ROS</t>
  </si>
  <si>
    <t>Baseline Cost ($millions)</t>
  </si>
  <si>
    <t>Additional Annual Cost ($millions)</t>
  </si>
  <si>
    <t>Cost per Percent of Child Poverty Reduction ($millions)</t>
  </si>
  <si>
    <r>
      <t xml:space="preserve">HCVP-Type Voucher for Unsubsidized Income-Eligible Households (&lt;50% AMI), </t>
    </r>
    <r>
      <rPr>
        <vertAlign val="superscript"/>
        <sz val="10"/>
        <color theme="1"/>
        <rFont val="Calibri"/>
        <family val="2"/>
        <scheme val="minor"/>
      </rPr>
      <t>2</t>
    </r>
    <r>
      <rPr>
        <sz val="10"/>
        <color theme="1"/>
        <rFont val="Calibri"/>
        <family val="2"/>
        <scheme val="minor"/>
      </rPr>
      <t xml:space="preserve"> Current Noncitizen Policies </t>
    </r>
    <r>
      <rPr>
        <vertAlign val="superscript"/>
        <sz val="10"/>
        <color theme="1"/>
        <rFont val="Calibri"/>
        <family val="2"/>
        <scheme val="minor"/>
      </rPr>
      <t>3</t>
    </r>
  </si>
  <si>
    <r>
      <t xml:space="preserve">HCVP-Type Voucher for Unsubsidized Income-Eligible Households (&lt;50% AMI), </t>
    </r>
    <r>
      <rPr>
        <vertAlign val="superscript"/>
        <sz val="10"/>
        <color theme="1"/>
        <rFont val="Calibri"/>
        <family val="2"/>
        <scheme val="minor"/>
      </rPr>
      <t xml:space="preserve">2 </t>
    </r>
    <r>
      <rPr>
        <sz val="10"/>
        <color theme="1"/>
        <rFont val="Calibri"/>
        <family val="2"/>
        <scheme val="minor"/>
      </rPr>
      <t xml:space="preserve">No Noncitizen Restrictions </t>
    </r>
    <r>
      <rPr>
        <vertAlign val="superscript"/>
        <sz val="10"/>
        <color theme="1"/>
        <rFont val="Calibri"/>
        <family val="2"/>
        <scheme val="minor"/>
      </rPr>
      <t>4</t>
    </r>
  </si>
  <si>
    <t>*Using CPRAC-SPM</t>
  </si>
  <si>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</si>
  <si>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</si>
  <si>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Interpretation of survey-based estimates: These results are estimates based on survey data.  All survey-based estimates have a degree of uncertainty because a sample of the population cannot perfectly represent the full population, and because of simplifications and assumptions required by the modeling process. The uncertainty is generally largest for smaller population subgroups.</t>
  </si>
  <si>
    <t>Housing Policies - Overview Table, No Employment Effects, 2019</t>
  </si>
  <si>
    <t>HV 1</t>
  </si>
  <si>
    <t>HV 2</t>
  </si>
  <si>
    <t>RC 1</t>
  </si>
  <si>
    <t>RC 2</t>
  </si>
  <si>
    <t>RC 3</t>
  </si>
  <si>
    <t>RC 4</t>
  </si>
  <si>
    <t>RC 5</t>
  </si>
  <si>
    <t>RC 6</t>
  </si>
  <si>
    <r>
      <t xml:space="preserve">Renters Credit Covering 50 Percent of Rent Burden (Using Rent Paid), With No Cap, No SSN Requirement </t>
    </r>
    <r>
      <rPr>
        <vertAlign val="superscript"/>
        <sz val="10"/>
        <color theme="1"/>
        <rFont val="Calibri"/>
        <family val="2"/>
        <scheme val="minor"/>
      </rPr>
      <t xml:space="preserve">10 </t>
    </r>
  </si>
  <si>
    <t>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(2)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(3) Households must include at least one citizen or legal immigrant; subsidies for mixed-status households are prorated. (4) There are no restrictions based on citizenship or immigration status. (5) The proposed rent burden relief credit would be a fully-refundable credit implemented as part of the New York State income tax system.  The total credit would be computed on a household basis, for households renting their homes for an amount less than 108 percent of the Fair Market Rent (FMR), without a housing subsidy, and with aggregate state adjusted gross income (AGI) across all tax units less than 100 percent of area median income (AMI).  The household’s total potential credit equals 50 percent of the rent burden, which is defined for this option as the difference between 108 percent of FMR and 30 percent of the household’s total AGI.  There is no cap on the credit.  In households with more than one tax unit, each tax unit receives a share of the total credit equal to the total credit divided by the number of tax units.  To receive the credit, either the taxpayer, spouse of the taxpayer, or a dependent of the taxpayer must have a Social Security Number. (6) The household’s total potential credit equals 100 percent of the rent burden, which is defined for this option as the difference between 108 percent of FMR and 30 percent of the household’s total AGI.  There is no cap on the credit. To receive the credit, either the taxpayer, spouse of the taxpayer, or a dependent of the taxpayer must have a Social Security Number. (7) The household’s total potential credit equals 50 percent of the rent burden, which is defined for this option as the difference between 108 percent of FMR and 30 percent of the household’s total AGI.  The credit is capped at a maximum of 15% of FMR. To receive the credit, either the taxpayer, spouse of the taxpayer, or a dependent of the taxpayer must have a Social Security Number. (8) The household’s total potential credit equals 100 percent of the rent burden, which is defined for this option as the difference between 108 percent of FMR and 30 percent of the household’s total AGI.  The credit is capped at a maximum of 30% of FMR. To receive the credit, either the taxpayer, spouse of the taxpayer, or a dependent of the taxpayer must have a Social Security Number. (9)  The household’s total potential credit equals 50 percent of the rent burden, which is defined for this option as the difference between rent paid and 30 percent of the household’s total AGI.  There is no cap on the credit. To receive the credit, either the taxpayer, spouse of the taxpayer, or a dependent of the taxpayer must have a Social Security Number. (10) The household’s total potential credit equals 50 percent of the rent burden, which is defined for this option as the difference between rent paid and 30 percent of the household’s total AGI.  There is no cap on the credit.  The tax unit is not required to have a member with a Social Security Number to receive the credit.</t>
  </si>
  <si>
    <t xml:space="preserve">** According to the U.S. Department Housing and Urban Development (HUD), families who pay more than 30 percent of their income for housing are considered "rent burdened" by housing costs, and may have difficulty affording necessities such as food, clothing, transportation, and medical care. "Rent burden" is defined as the difference between housing costs (rent) and 30 percent of income, and may be calculated using actual rent paid or FMR levels. </t>
  </si>
  <si>
    <r>
      <t xml:space="preserve">Renters Credit Covering 50 Percent of Rent Burden (Using Rent Paid), With No Cap </t>
    </r>
    <r>
      <rPr>
        <vertAlign val="superscript"/>
        <sz val="10"/>
        <color theme="1"/>
        <rFont val="Calibri"/>
        <family val="2"/>
        <scheme val="minor"/>
      </rPr>
      <t>9</t>
    </r>
  </si>
  <si>
    <r>
      <t xml:space="preserve">Renters Credit Covering 100 Percent of Rent Burden (Using 108% FMR), Capped at 30 Percent of FMR </t>
    </r>
    <r>
      <rPr>
        <vertAlign val="superscript"/>
        <sz val="10"/>
        <color theme="1"/>
        <rFont val="Calibri"/>
        <family val="2"/>
        <scheme val="minor"/>
      </rPr>
      <t>8</t>
    </r>
  </si>
  <si>
    <r>
      <t>Renters Credit Covering 50 Percent of Rent Burden (Using 108% FMR), Capped at 15 Percent of FMR</t>
    </r>
    <r>
      <rPr>
        <vertAlign val="superscript"/>
        <sz val="10"/>
        <color theme="1"/>
        <rFont val="Calibri"/>
        <family val="2"/>
        <scheme val="minor"/>
      </rPr>
      <t xml:space="preserve"> 7</t>
    </r>
  </si>
  <si>
    <r>
      <t xml:space="preserve">Renters Credit Covering 100 Percent of Rent Burden (Using 108% FMR), With No Cap </t>
    </r>
    <r>
      <rPr>
        <vertAlign val="superscript"/>
        <sz val="10"/>
        <color theme="1"/>
        <rFont val="Calibri"/>
        <family val="2"/>
        <scheme val="minor"/>
      </rPr>
      <t>6</t>
    </r>
  </si>
  <si>
    <r>
      <t>Renters Credit Covering 50 Percent of Rent Burden** (Using 108% FMR), With No Cap</t>
    </r>
    <r>
      <rPr>
        <vertAlign val="superscript"/>
        <sz val="10"/>
        <color theme="1"/>
        <rFont val="Calibri"/>
        <family val="2"/>
        <scheme val="minor"/>
      </rPr>
      <t xml:space="preserve">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</si>
</sst>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
    <numFmt numFmtId="166" formatCode="_(&quot;$&quot;* #,##0_);_(&quot;$&quot;* \(#,##0\);_(&quot;$&quot;* &quot;-&quot;??_);_(@_)"/>
    <numFmt numFmtId="167" formatCode="&quot;$&quot;#,##0"/>
  </numFmts>
  <fonts count="1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i/>
      <sz val="10"/>
      <color rgb="FF000000"/>
      <name val="Calibri"/>
      <family val="2"/>
      <scheme val="minor"/>
    </font>
    <font>
      <sz val="10"/>
      <color rgb="FF000000"/>
      <name val="Calibri"/>
      <family val="2"/>
      <scheme val="minor"/>
    </font>
    <font>
      <sz val="10"/>
      <name val="Calibri"/>
      <family val="2"/>
      <scheme val="minor"/>
    </font>
    <font>
      <sz val="10"/>
      <color rgb="FF000000"/>
      <name val="Calibri"/>
      <family val="2"/>
    </font>
  </fonts>
  <fills count="1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CB4AA"/>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E2EFDA"/>
        <bgColor rgb="FF000000"/>
      </patternFill>
    </fill>
    <fill>
      <patternFill patternType="solid">
        <fgColor rgb="FFC6E0B4"/>
        <bgColor rgb="FF000000"/>
      </patternFill>
    </fill>
    <fill>
      <patternFill patternType="solid">
        <fgColor rgb="FFF8CBAD"/>
        <bgColor rgb="FF000000"/>
      </patternFill>
    </fill>
    <fill>
      <patternFill patternType="solid">
        <fgColor rgb="FFFCB4AA"/>
        <bgColor rgb="FF000000"/>
      </patternFill>
    </fill>
    <fill>
      <patternFill patternType="solid">
        <fgColor rgb="FFFFF2CC"/>
        <bgColor rgb="FF000000"/>
      </patternFill>
    </fill>
    <fill>
      <patternFill patternType="solid">
        <fgColor rgb="FFFCE4D6"/>
        <bgColor rgb="FF000000"/>
      </patternFill>
    </fill>
    <fill>
      <patternFill patternType="solid">
        <fgColor rgb="FFFFE699"/>
        <bgColor rgb="FF000000"/>
      </patternFill>
    </fill>
    <fill>
      <patternFill patternType="solid">
        <fgColor rgb="FFFFD966"/>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00">
    <xf numFmtId="0" fontId="0" fillId="0" borderId="0" xfId="0"/>
    <xf numFmtId="0" fontId="2" fillId="0" borderId="0" xfId="0" applyFont="1" applyAlignment="1">
      <alignment wrapText="1"/>
    </xf>
    <xf numFmtId="0" fontId="3" fillId="0" borderId="0" xfId="0" applyFont="1"/>
    <xf numFmtId="164" fontId="3" fillId="0" borderId="0" xfId="1" applyNumberFormat="1" applyFont="1" applyAlignment="1">
      <alignment horizontal="center"/>
    </xf>
    <xf numFmtId="165" fontId="3" fillId="0" borderId="0" xfId="1" applyNumberFormat="1" applyFont="1" applyAlignment="1">
      <alignment horizontal="center"/>
    </xf>
    <xf numFmtId="44" fontId="3" fillId="0" borderId="0" xfId="2" applyFont="1"/>
    <xf numFmtId="0" fontId="2" fillId="0" borderId="0" xfId="0" applyFont="1"/>
    <xf numFmtId="164" fontId="2" fillId="0" borderId="0" xfId="1" applyNumberFormat="1" applyFont="1" applyAlignment="1">
      <alignment horizontal="center"/>
    </xf>
    <xf numFmtId="165" fontId="2" fillId="0" borderId="0" xfId="1" applyNumberFormat="1" applyFont="1" applyAlignment="1">
      <alignment horizontal="center"/>
    </xf>
    <xf numFmtId="44" fontId="2" fillId="0" borderId="0" xfId="2" applyFont="1"/>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44" fontId="2" fillId="0" borderId="1" xfId="2" applyFont="1" applyBorder="1" applyAlignment="1">
      <alignment horizontal="center" vertical="center" wrapText="1"/>
    </xf>
    <xf numFmtId="0" fontId="3" fillId="2" borderId="2" xfId="0" applyFont="1" applyFill="1" applyBorder="1" applyAlignment="1">
      <alignment horizontal="right" wrapText="1"/>
    </xf>
    <xf numFmtId="0" fontId="3" fillId="2" borderId="3" xfId="0" applyFont="1" applyFill="1" applyBorder="1"/>
    <xf numFmtId="44" fontId="3" fillId="2" borderId="1" xfId="2" applyFont="1" applyFill="1" applyBorder="1" applyAlignment="1">
      <alignment horizontal="center"/>
    </xf>
    <xf numFmtId="0" fontId="3" fillId="3" borderId="2" xfId="0" applyFont="1" applyFill="1" applyBorder="1" applyAlignment="1">
      <alignment horizontal="right" wrapText="1"/>
    </xf>
    <xf numFmtId="0" fontId="3" fillId="3" borderId="3" xfId="0" applyFont="1" applyFill="1" applyBorder="1" applyAlignment="1">
      <alignment wrapText="1"/>
    </xf>
    <xf numFmtId="44" fontId="3" fillId="3" borderId="1" xfId="2" applyFont="1" applyFill="1" applyBorder="1" applyAlignment="1">
      <alignment horizontal="center"/>
    </xf>
    <xf numFmtId="0" fontId="3" fillId="0" borderId="0" xfId="0" applyFont="1" applyAlignment="1">
      <alignment horizontal="right" wrapText="1"/>
    </xf>
    <xf numFmtId="164" fontId="3" fillId="0" borderId="0" xfId="1" applyNumberFormat="1" applyFont="1" applyFill="1" applyBorder="1" applyAlignment="1">
      <alignment horizontal="center"/>
    </xf>
    <xf numFmtId="1" fontId="3" fillId="0" borderId="0" xfId="1" applyNumberFormat="1" applyFont="1" applyFill="1" applyBorder="1" applyAlignment="1">
      <alignment horizontal="center"/>
    </xf>
    <xf numFmtId="166" fontId="3" fillId="0" borderId="0" xfId="1" applyNumberFormat="1" applyFont="1" applyFill="1" applyBorder="1" applyAlignment="1">
      <alignment horizontal="center"/>
    </xf>
    <xf numFmtId="44" fontId="3" fillId="0" borderId="0" xfId="2" applyFont="1" applyFill="1" applyBorder="1"/>
    <xf numFmtId="0" fontId="3" fillId="0" borderId="0" xfId="0" applyFont="1" applyAlignment="1">
      <alignment wrapText="1"/>
    </xf>
    <xf numFmtId="0" fontId="6" fillId="0" borderId="0" xfId="0" applyFont="1"/>
    <xf numFmtId="164" fontId="3" fillId="0" borderId="0" xfId="1" applyNumberFormat="1" applyFont="1" applyBorder="1" applyAlignment="1">
      <alignment horizontal="center"/>
    </xf>
    <xf numFmtId="165" fontId="3" fillId="0" borderId="0" xfId="1" applyNumberFormat="1" applyFont="1" applyBorder="1" applyAlignment="1">
      <alignment horizontal="center"/>
    </xf>
    <xf numFmtId="44" fontId="3" fillId="0" borderId="0" xfId="2" applyFont="1" applyBorder="1"/>
    <xf numFmtId="0" fontId="7" fillId="0" borderId="0" xfId="0" applyFont="1" applyAlignment="1">
      <alignment vertical="center" wrapText="1"/>
    </xf>
    <xf numFmtId="164" fontId="3" fillId="0" borderId="0" xfId="1" applyNumberFormat="1" applyFont="1" applyFill="1" applyAlignment="1">
      <alignment horizontal="center"/>
    </xf>
    <xf numFmtId="44" fontId="3" fillId="4" borderId="1" xfId="2" applyFont="1" applyFill="1" applyBorder="1" applyAlignment="1">
      <alignment horizontal="center"/>
    </xf>
    <xf numFmtId="44" fontId="3" fillId="5" borderId="1" xfId="2" applyFont="1" applyFill="1" applyBorder="1" applyAlignment="1">
      <alignment horizontal="center"/>
    </xf>
    <xf numFmtId="44" fontId="3" fillId="6" borderId="1" xfId="2" applyFont="1" applyFill="1" applyBorder="1" applyAlignment="1">
      <alignment horizontal="center"/>
    </xf>
    <xf numFmtId="44" fontId="3" fillId="7" borderId="1" xfId="2" applyFont="1" applyFill="1" applyBorder="1" applyAlignment="1">
      <alignment horizontal="center"/>
    </xf>
    <xf numFmtId="44" fontId="3" fillId="8" borderId="1" xfId="2" applyFont="1" applyFill="1" applyBorder="1" applyAlignment="1">
      <alignment horizontal="center"/>
    </xf>
    <xf numFmtId="44" fontId="3" fillId="9" borderId="1" xfId="2" applyFont="1" applyFill="1" applyBorder="1" applyAlignment="1">
      <alignment horizontal="center"/>
    </xf>
    <xf numFmtId="164" fontId="9" fillId="10" borderId="1" xfId="1" applyNumberFormat="1" applyFont="1" applyFill="1" applyBorder="1" applyAlignment="1">
      <alignment horizontal="center"/>
    </xf>
    <xf numFmtId="166" fontId="9" fillId="10" borderId="1" xfId="1" applyNumberFormat="1" applyFont="1" applyFill="1" applyBorder="1" applyAlignment="1">
      <alignment horizontal="center"/>
    </xf>
    <xf numFmtId="164" fontId="9" fillId="11" borderId="1" xfId="1" applyNumberFormat="1" applyFont="1" applyFill="1" applyBorder="1" applyAlignment="1">
      <alignment horizontal="center"/>
    </xf>
    <xf numFmtId="166" fontId="9" fillId="11" borderId="1" xfId="1" applyNumberFormat="1" applyFont="1" applyFill="1" applyBorder="1" applyAlignment="1">
      <alignment horizontal="center"/>
    </xf>
    <xf numFmtId="164" fontId="9" fillId="12" borderId="1" xfId="1" applyNumberFormat="1" applyFont="1" applyFill="1" applyBorder="1" applyAlignment="1">
      <alignment horizontal="center"/>
    </xf>
    <xf numFmtId="1" fontId="9" fillId="12" borderId="1" xfId="1" applyNumberFormat="1" applyFont="1" applyFill="1" applyBorder="1" applyAlignment="1">
      <alignment horizontal="center"/>
    </xf>
    <xf numFmtId="166" fontId="9" fillId="12" borderId="1" xfId="1" applyNumberFormat="1" applyFont="1" applyFill="1" applyBorder="1" applyAlignment="1">
      <alignment horizontal="center"/>
    </xf>
    <xf numFmtId="166" fontId="9" fillId="12" borderId="1" xfId="2" applyNumberFormat="1" applyFont="1" applyFill="1" applyBorder="1"/>
    <xf numFmtId="164" fontId="9" fillId="13" borderId="1" xfId="1" applyNumberFormat="1" applyFont="1" applyFill="1" applyBorder="1" applyAlignment="1">
      <alignment horizontal="center"/>
    </xf>
    <xf numFmtId="1" fontId="9" fillId="13" borderId="1" xfId="1" applyNumberFormat="1" applyFont="1" applyFill="1" applyBorder="1" applyAlignment="1">
      <alignment horizontal="center"/>
    </xf>
    <xf numFmtId="166" fontId="9" fillId="13" borderId="1" xfId="1" applyNumberFormat="1" applyFont="1" applyFill="1" applyBorder="1" applyAlignment="1">
      <alignment horizontal="center"/>
    </xf>
    <xf numFmtId="166" fontId="9" fillId="13" borderId="1" xfId="2" applyNumberFormat="1" applyFont="1" applyFill="1" applyBorder="1"/>
    <xf numFmtId="164" fontId="9" fillId="14" borderId="1" xfId="1" applyNumberFormat="1" applyFont="1" applyFill="1" applyBorder="1" applyAlignment="1">
      <alignment horizontal="center"/>
    </xf>
    <xf numFmtId="1" fontId="9" fillId="14" borderId="1" xfId="1" applyNumberFormat="1" applyFont="1" applyFill="1" applyBorder="1" applyAlignment="1">
      <alignment horizontal="center"/>
    </xf>
    <xf numFmtId="166" fontId="9" fillId="14" borderId="1" xfId="1" applyNumberFormat="1" applyFont="1" applyFill="1" applyBorder="1" applyAlignment="1">
      <alignment horizontal="center"/>
    </xf>
    <xf numFmtId="166" fontId="9" fillId="14" borderId="1" xfId="2" applyNumberFormat="1" applyFont="1" applyFill="1" applyBorder="1"/>
    <xf numFmtId="164" fontId="9" fillId="15" borderId="1" xfId="1" applyNumberFormat="1" applyFont="1" applyFill="1" applyBorder="1" applyAlignment="1">
      <alignment horizontal="center"/>
    </xf>
    <xf numFmtId="1" fontId="9" fillId="15" borderId="1" xfId="1" applyNumberFormat="1" applyFont="1" applyFill="1" applyBorder="1" applyAlignment="1">
      <alignment horizontal="center"/>
    </xf>
    <xf numFmtId="166" fontId="9" fillId="15" borderId="1" xfId="1" applyNumberFormat="1" applyFont="1" applyFill="1" applyBorder="1" applyAlignment="1">
      <alignment horizontal="center"/>
    </xf>
    <xf numFmtId="166" fontId="9" fillId="15" borderId="1" xfId="2" applyNumberFormat="1" applyFont="1" applyFill="1" applyBorder="1"/>
    <xf numFmtId="164" fontId="9" fillId="16" borderId="1" xfId="1" applyNumberFormat="1" applyFont="1" applyFill="1" applyBorder="1" applyAlignment="1">
      <alignment horizontal="center"/>
    </xf>
    <xf numFmtId="1" fontId="9" fillId="16" borderId="1" xfId="1" applyNumberFormat="1" applyFont="1" applyFill="1" applyBorder="1" applyAlignment="1">
      <alignment horizontal="center"/>
    </xf>
    <xf numFmtId="166" fontId="9" fillId="16" borderId="1" xfId="1" applyNumberFormat="1" applyFont="1" applyFill="1" applyBorder="1" applyAlignment="1">
      <alignment horizontal="center"/>
    </xf>
    <xf numFmtId="166" fontId="9" fillId="16" borderId="1" xfId="2" applyNumberFormat="1" applyFont="1" applyFill="1" applyBorder="1"/>
    <xf numFmtId="164" fontId="9" fillId="17" borderId="1" xfId="1" applyNumberFormat="1" applyFont="1" applyFill="1" applyBorder="1" applyAlignment="1">
      <alignment horizontal="center"/>
    </xf>
    <xf numFmtId="1" fontId="9" fillId="17" borderId="1" xfId="1" applyNumberFormat="1" applyFont="1" applyFill="1" applyBorder="1" applyAlignment="1">
      <alignment horizontal="center"/>
    </xf>
    <xf numFmtId="166" fontId="9" fillId="17" borderId="1" xfId="1" applyNumberFormat="1" applyFont="1" applyFill="1" applyBorder="1" applyAlignment="1">
      <alignment horizontal="center"/>
    </xf>
    <xf numFmtId="166" fontId="9" fillId="17" borderId="1" xfId="2" applyNumberFormat="1" applyFont="1" applyFill="1" applyBorder="1"/>
    <xf numFmtId="167" fontId="3" fillId="0" borderId="0" xfId="1" applyNumberFormat="1" applyFont="1" applyAlignment="1">
      <alignment horizontal="center"/>
    </xf>
    <xf numFmtId="167" fontId="2" fillId="0" borderId="0" xfId="1" applyNumberFormat="1" applyFont="1" applyAlignment="1">
      <alignment horizontal="center"/>
    </xf>
    <xf numFmtId="167" fontId="2" fillId="0" borderId="1" xfId="0" applyNumberFormat="1" applyFont="1" applyBorder="1" applyAlignment="1">
      <alignment horizontal="center" vertical="center" wrapText="1"/>
    </xf>
    <xf numFmtId="167" fontId="9" fillId="10" borderId="1" xfId="1" applyNumberFormat="1" applyFont="1" applyFill="1" applyBorder="1" applyAlignment="1">
      <alignment horizontal="center"/>
    </xf>
    <xf numFmtId="167" fontId="9" fillId="11" borderId="1" xfId="1" applyNumberFormat="1" applyFont="1" applyFill="1" applyBorder="1" applyAlignment="1">
      <alignment horizontal="center"/>
    </xf>
    <xf numFmtId="167" fontId="9" fillId="12" borderId="1" xfId="1" applyNumberFormat="1" applyFont="1" applyFill="1" applyBorder="1" applyAlignment="1">
      <alignment horizontal="center"/>
    </xf>
    <xf numFmtId="167" fontId="9" fillId="13" borderId="1" xfId="1" applyNumberFormat="1" applyFont="1" applyFill="1" applyBorder="1" applyAlignment="1">
      <alignment horizontal="center"/>
    </xf>
    <xf numFmtId="167" fontId="9" fillId="14" borderId="1" xfId="1" applyNumberFormat="1" applyFont="1" applyFill="1" applyBorder="1" applyAlignment="1">
      <alignment horizontal="center"/>
    </xf>
    <xf numFmtId="167" fontId="9" fillId="15" borderId="1" xfId="1" applyNumberFormat="1" applyFont="1" applyFill="1" applyBorder="1" applyAlignment="1">
      <alignment horizontal="center"/>
    </xf>
    <xf numFmtId="167" fontId="9" fillId="16" borderId="1" xfId="1" applyNumberFormat="1" applyFont="1" applyFill="1" applyBorder="1" applyAlignment="1">
      <alignment horizontal="center"/>
    </xf>
    <xf numFmtId="167" fontId="9" fillId="17" borderId="1" xfId="1" applyNumberFormat="1" applyFont="1" applyFill="1" applyBorder="1" applyAlignment="1">
      <alignment horizontal="center"/>
    </xf>
    <xf numFmtId="167" fontId="3" fillId="0" borderId="0" xfId="1" applyNumberFormat="1" applyFont="1" applyFill="1" applyBorder="1" applyAlignment="1">
      <alignment horizontal="center"/>
    </xf>
    <xf numFmtId="167" fontId="3" fillId="0" borderId="0" xfId="1" applyNumberFormat="1" applyFont="1" applyBorder="1" applyAlignment="1">
      <alignment horizontal="center"/>
    </xf>
    <xf numFmtId="166" fontId="9" fillId="10" borderId="1" xfId="2" applyNumberFormat="1" applyFont="1" applyFill="1" applyBorder="1"/>
    <xf numFmtId="166" fontId="9" fillId="11" borderId="1" xfId="2" applyNumberFormat="1" applyFont="1" applyFill="1" applyBorder="1"/>
    <xf numFmtId="1" fontId="9" fillId="10" borderId="1" xfId="1" applyNumberFormat="1" applyFont="1" applyFill="1" applyBorder="1" applyAlignment="1">
      <alignment horizontal="center"/>
    </xf>
    <xf numFmtId="1" fontId="9" fillId="11" borderId="1" xfId="1" applyNumberFormat="1" applyFont="1" applyFill="1" applyBorder="1" applyAlignment="1">
      <alignment horizontal="center"/>
    </xf>
    <xf numFmtId="0" fontId="6" fillId="0" borderId="0" xfId="0" applyFont="1" applyAlignment="1">
      <alignment wrapText="1"/>
    </xf>
    <xf numFmtId="0" fontId="3" fillId="4" borderId="3" xfId="0" applyFont="1" applyFill="1" applyBorder="1"/>
    <xf numFmtId="0" fontId="3" fillId="5" borderId="3" xfId="0" applyFont="1" applyFill="1" applyBorder="1" applyAlignment="1">
      <alignment wrapText="1"/>
    </xf>
    <xf numFmtId="0" fontId="3" fillId="6" borderId="3" xfId="0" applyFont="1" applyFill="1" applyBorder="1" applyAlignment="1">
      <alignment horizontal="left"/>
    </xf>
    <xf numFmtId="0" fontId="3" fillId="7" borderId="3" xfId="0" applyFont="1" applyFill="1" applyBorder="1" applyAlignment="1">
      <alignment wrapText="1"/>
    </xf>
    <xf numFmtId="0" fontId="3" fillId="8" borderId="3" xfId="0" applyFont="1" applyFill="1" applyBorder="1" applyAlignment="1">
      <alignment wrapText="1"/>
    </xf>
    <xf numFmtId="0" fontId="3" fillId="9" borderId="3" xfId="0" applyFont="1" applyFill="1" applyBorder="1" applyAlignment="1">
      <alignment wrapText="1"/>
    </xf>
    <xf numFmtId="0" fontId="3" fillId="4" borderId="2" xfId="0" applyFont="1" applyFill="1" applyBorder="1" applyAlignment="1">
      <alignment horizontal="right" wrapText="1"/>
    </xf>
    <xf numFmtId="0" fontId="3" fillId="5" borderId="2" xfId="0" applyFont="1" applyFill="1" applyBorder="1" applyAlignment="1">
      <alignment horizontal="right" wrapText="1"/>
    </xf>
    <xf numFmtId="0" fontId="3" fillId="6" borderId="2" xfId="0" applyFont="1" applyFill="1" applyBorder="1" applyAlignment="1">
      <alignment horizontal="right" wrapText="1"/>
    </xf>
    <xf numFmtId="0" fontId="3" fillId="7" borderId="2" xfId="0" applyFont="1" applyFill="1" applyBorder="1" applyAlignment="1">
      <alignment horizontal="right" wrapText="1"/>
    </xf>
    <xf numFmtId="0" fontId="3" fillId="8" borderId="2" xfId="0" applyFont="1" applyFill="1" applyBorder="1" applyAlignment="1">
      <alignment horizontal="right" wrapText="1"/>
    </xf>
    <xf numFmtId="0" fontId="3" fillId="9" borderId="2" xfId="0" applyFont="1" applyFill="1" applyBorder="1" applyAlignment="1">
      <alignment horizontal="right" wrapText="1"/>
    </xf>
    <xf numFmtId="0" fontId="8" fillId="0" borderId="0" xfId="0" applyFont="1" applyAlignment="1">
      <alignment horizontal="left" vertical="top" wrapText="1"/>
    </xf>
    <xf numFmtId="0" fontId="3" fillId="0" borderId="0" xfId="0" applyFont="1" applyAlignment="1">
      <alignment horizontal="left" vertical="top" wrapText="1"/>
    </xf>
  </cellXfs>
  <cellStyles count="3">
    <cellStyle name="Currency 2" xfId="2" xr:uid="{8571E6F6-6AB5-4311-89A4-FC0A98418E8B}"/>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D0F6F-51B0-4B3B-A863-65C4CB8219FC}">
  <dimension ref="A1:Q18"/>
  <sheetViews>
    <sheetView tabSelected="1" workbookViewId="0">
      <selection activeCell="B8" sqref="B8"/>
    </sheetView>
  </sheetViews>
  <sheetFormatPr defaultColWidth="8.7109375" defaultRowHeight="12.75" x14ac:dyDescent="0.2"/>
  <cols>
    <col min="1" max="1" width="6.42578125" style="27" customWidth="1"/>
    <col min="2" max="2" width="83.28515625" style="2" customWidth="1"/>
    <col min="3" max="10" width="15.5703125" style="3" customWidth="1"/>
    <col min="11" max="11" width="15.5703125" style="4" customWidth="1"/>
    <col min="12" max="14" width="15.5703125" style="3" customWidth="1"/>
    <col min="15" max="15" width="15.5703125" style="68" customWidth="1"/>
    <col min="16" max="16" width="15.5703125" style="5" customWidth="1"/>
    <col min="17" max="17" width="15.5703125" style="2" customWidth="1"/>
    <col min="18" max="16384" width="8.7109375" style="2"/>
  </cols>
  <sheetData>
    <row r="1" spans="1:17" ht="25.5" x14ac:dyDescent="0.2">
      <c r="A1" s="1" t="s">
        <v>0</v>
      </c>
    </row>
    <row r="2" spans="1:17" x14ac:dyDescent="0.2">
      <c r="A2" s="6" t="s">
        <v>24</v>
      </c>
      <c r="C2" s="7"/>
      <c r="D2" s="7"/>
      <c r="E2" s="7"/>
      <c r="F2" s="7"/>
      <c r="G2" s="7"/>
      <c r="H2" s="7"/>
      <c r="I2" s="7"/>
      <c r="J2" s="7"/>
      <c r="K2" s="8"/>
      <c r="L2" s="7"/>
      <c r="M2" s="7"/>
      <c r="N2" s="7"/>
      <c r="O2" s="69"/>
      <c r="P2" s="9"/>
    </row>
    <row r="3" spans="1:17" ht="63.75" x14ac:dyDescent="0.2">
      <c r="A3" s="1" t="s">
        <v>1</v>
      </c>
      <c r="B3" s="6" t="s">
        <v>2</v>
      </c>
      <c r="C3" s="10" t="s">
        <v>3</v>
      </c>
      <c r="D3" s="10" t="s">
        <v>4</v>
      </c>
      <c r="E3" s="10" t="s">
        <v>5</v>
      </c>
      <c r="F3" s="10" t="s">
        <v>6</v>
      </c>
      <c r="G3" s="11" t="s">
        <v>7</v>
      </c>
      <c r="H3" s="10" t="s">
        <v>8</v>
      </c>
      <c r="I3" s="11" t="s">
        <v>9</v>
      </c>
      <c r="J3" s="11" t="s">
        <v>10</v>
      </c>
      <c r="K3" s="12" t="s">
        <v>11</v>
      </c>
      <c r="L3" s="13" t="s">
        <v>12</v>
      </c>
      <c r="M3" s="14" t="s">
        <v>13</v>
      </c>
      <c r="N3" s="14" t="s">
        <v>14</v>
      </c>
      <c r="O3" s="70" t="s">
        <v>15</v>
      </c>
      <c r="P3" s="15" t="s">
        <v>16</v>
      </c>
      <c r="Q3" s="14" t="s">
        <v>17</v>
      </c>
    </row>
    <row r="4" spans="1:17" ht="15" x14ac:dyDescent="0.2">
      <c r="A4" s="16" t="s">
        <v>25</v>
      </c>
      <c r="B4" s="17" t="s">
        <v>18</v>
      </c>
      <c r="C4" s="40">
        <v>0.13059267438337677</v>
      </c>
      <c r="D4" s="40">
        <v>0.11253251809621101</v>
      </c>
      <c r="E4" s="40">
        <v>-0.13829379306642531</v>
      </c>
      <c r="F4" s="40">
        <v>-0.15491166450303465</v>
      </c>
      <c r="G4" s="40">
        <v>-0.11211490299025377</v>
      </c>
      <c r="H4" s="40">
        <v>-0.16427406387728904</v>
      </c>
      <c r="I4" s="40">
        <v>-0.16383036125203002</v>
      </c>
      <c r="J4" s="40">
        <v>-9.9777102330293813E-2</v>
      </c>
      <c r="K4" s="83">
        <v>135.07400000000001</v>
      </c>
      <c r="L4" s="41">
        <v>6545.4491612005268</v>
      </c>
      <c r="M4" s="40">
        <v>-0.11097483264014035</v>
      </c>
      <c r="N4" s="40">
        <v>-6.1063484934288967E-2</v>
      </c>
      <c r="O4" s="71">
        <v>0</v>
      </c>
      <c r="P4" s="81">
        <v>2951.2134719999995</v>
      </c>
      <c r="Q4" s="18">
        <f>P4/(E4*100)</f>
        <v>-213.40173022678405</v>
      </c>
    </row>
    <row r="5" spans="1:17" ht="14.45" customHeight="1" x14ac:dyDescent="0.2">
      <c r="A5" s="19" t="s">
        <v>26</v>
      </c>
      <c r="B5" s="20" t="s">
        <v>19</v>
      </c>
      <c r="C5" s="42">
        <v>0.13059267438337677</v>
      </c>
      <c r="D5" s="42">
        <v>0.11014189031855842</v>
      </c>
      <c r="E5" s="42">
        <v>-0.156599779898692</v>
      </c>
      <c r="F5" s="42">
        <v>-0.16899394402672804</v>
      </c>
      <c r="G5" s="42">
        <v>-0.11329772788992486</v>
      </c>
      <c r="H5" s="42">
        <v>-0.17437273705276063</v>
      </c>
      <c r="I5" s="42">
        <v>-0.20498632542835529</v>
      </c>
      <c r="J5" s="42">
        <v>-0.11065856129685914</v>
      </c>
      <c r="K5" s="84">
        <v>152.602</v>
      </c>
      <c r="L5" s="43">
        <v>6767.0148490845468</v>
      </c>
      <c r="M5" s="42">
        <v>-0.12469251694154568</v>
      </c>
      <c r="N5" s="42">
        <v>-6.6462926438711989E-2</v>
      </c>
      <c r="O5" s="72">
        <v>0</v>
      </c>
      <c r="P5" s="82">
        <v>3271.6837439999981</v>
      </c>
      <c r="Q5" s="21">
        <f>P5/(E5*100)</f>
        <v>-208.92007294751789</v>
      </c>
    </row>
    <row r="6" spans="1:17" ht="14.45" customHeight="1" x14ac:dyDescent="0.2">
      <c r="A6" s="92" t="s">
        <v>27</v>
      </c>
      <c r="B6" s="86" t="s">
        <v>40</v>
      </c>
      <c r="C6" s="44">
        <v>0.13059267438337677</v>
      </c>
      <c r="D6" s="44">
        <v>8.7897885040549031E-2</v>
      </c>
      <c r="E6" s="44">
        <v>-0.32693096718036418</v>
      </c>
      <c r="F6" s="44">
        <v>-0.34830742466276998</v>
      </c>
      <c r="G6" s="44">
        <v>-0.27238767689568816</v>
      </c>
      <c r="H6" s="44">
        <v>-0.35340729001584786</v>
      </c>
      <c r="I6" s="44">
        <v>-0.34610684680776782</v>
      </c>
      <c r="J6" s="44">
        <v>-0.35138804457953393</v>
      </c>
      <c r="K6" s="45">
        <v>470.44900000000001</v>
      </c>
      <c r="L6" s="46">
        <v>6304.9554787022607</v>
      </c>
      <c r="M6" s="44">
        <v>-0.31380744537250843</v>
      </c>
      <c r="N6" s="44">
        <v>-0.17700990060340963</v>
      </c>
      <c r="O6" s="73">
        <v>0</v>
      </c>
      <c r="P6" s="47">
        <v>8853.9656959999993</v>
      </c>
      <c r="Q6" s="34">
        <f>P6/(E6*100)</f>
        <v>-270.82064976473657</v>
      </c>
    </row>
    <row r="7" spans="1:17" ht="14.45" customHeight="1" x14ac:dyDescent="0.2">
      <c r="A7" s="93" t="s">
        <v>28</v>
      </c>
      <c r="B7" s="87" t="s">
        <v>39</v>
      </c>
      <c r="C7" s="48">
        <v>0.13059267438337677</v>
      </c>
      <c r="D7" s="48">
        <v>6.3855400570365525E-2</v>
      </c>
      <c r="E7" s="48">
        <v>-0.51103382427939825</v>
      </c>
      <c r="F7" s="48">
        <v>-0.54946590137791518</v>
      </c>
      <c r="G7" s="48">
        <v>-0.46618991581424829</v>
      </c>
      <c r="H7" s="48">
        <v>-0.52936481312249117</v>
      </c>
      <c r="I7" s="48">
        <v>-0.54325872712749357</v>
      </c>
      <c r="J7" s="48">
        <v>-0.49890577507598788</v>
      </c>
      <c r="K7" s="49">
        <v>470.44900000000001</v>
      </c>
      <c r="L7" s="50">
        <v>12607.29643383236</v>
      </c>
      <c r="M7" s="48">
        <v>-0.46868229377222614</v>
      </c>
      <c r="N7" s="48">
        <v>-0.29942100021480605</v>
      </c>
      <c r="O7" s="74">
        <v>0</v>
      </c>
      <c r="P7" s="51">
        <v>17705.922431999999</v>
      </c>
      <c r="Q7" s="35">
        <f t="shared" ref="Q7:Q11" si="0">P7/(E7*100)</f>
        <v>-346.47261278579504</v>
      </c>
    </row>
    <row r="8" spans="1:17" ht="14.45" customHeight="1" x14ac:dyDescent="0.2">
      <c r="A8" s="94" t="s">
        <v>29</v>
      </c>
      <c r="B8" s="88" t="s">
        <v>38</v>
      </c>
      <c r="C8" s="52">
        <v>0.13059267438337677</v>
      </c>
      <c r="D8" s="52">
        <v>0.11264769287393619</v>
      </c>
      <c r="E8" s="52">
        <v>-0.13741185402758552</v>
      </c>
      <c r="F8" s="52">
        <v>-0.14092164137303867</v>
      </c>
      <c r="G8" s="52">
        <v>-0.11666515796143762</v>
      </c>
      <c r="H8" s="52">
        <v>-0.16245792219510216</v>
      </c>
      <c r="I8" s="52">
        <v>-0.14792871236847813</v>
      </c>
      <c r="J8" s="52">
        <v>-0.13864235055724414</v>
      </c>
      <c r="K8" s="53">
        <v>470.44900000000001</v>
      </c>
      <c r="L8" s="54">
        <v>3044.6658405055596</v>
      </c>
      <c r="M8" s="52">
        <v>-0.12118429797934818</v>
      </c>
      <c r="N8" s="52">
        <v>-7.5806987053057176E-2</v>
      </c>
      <c r="O8" s="75">
        <v>0</v>
      </c>
      <c r="P8" s="55">
        <v>3895.3972480000011</v>
      </c>
      <c r="Q8" s="36">
        <f t="shared" si="0"/>
        <v>-283.48334833019555</v>
      </c>
    </row>
    <row r="9" spans="1:17" ht="14.45" customHeight="1" x14ac:dyDescent="0.2">
      <c r="A9" s="95" t="s">
        <v>30</v>
      </c>
      <c r="B9" s="89" t="s">
        <v>37</v>
      </c>
      <c r="C9" s="56">
        <v>0.13059267438337677</v>
      </c>
      <c r="D9" s="56">
        <v>9.7638416296730299E-2</v>
      </c>
      <c r="E9" s="56">
        <v>-0.25234384885865579</v>
      </c>
      <c r="F9" s="56">
        <v>-0.26140190179965866</v>
      </c>
      <c r="G9" s="56">
        <v>-0.19787574303732544</v>
      </c>
      <c r="H9" s="56">
        <v>-0.28777169826598958</v>
      </c>
      <c r="I9" s="56">
        <v>-0.27747478006951021</v>
      </c>
      <c r="J9" s="56">
        <v>-0.27580547112462012</v>
      </c>
      <c r="K9" s="57">
        <v>470.44900000000001</v>
      </c>
      <c r="L9" s="58">
        <v>6086.6959011497529</v>
      </c>
      <c r="M9" s="56">
        <v>-0.24864501894575286</v>
      </c>
      <c r="N9" s="56">
        <v>-0.13779804331269904</v>
      </c>
      <c r="O9" s="76">
        <v>0</v>
      </c>
      <c r="P9" s="59">
        <v>7788.7962879999977</v>
      </c>
      <c r="Q9" s="37">
        <f t="shared" si="0"/>
        <v>-308.65806015199126</v>
      </c>
    </row>
    <row r="10" spans="1:17" ht="14.45" customHeight="1" x14ac:dyDescent="0.2">
      <c r="A10" s="96" t="s">
        <v>31</v>
      </c>
      <c r="B10" s="90" t="s">
        <v>36</v>
      </c>
      <c r="C10" s="60">
        <v>0.13059267438337677</v>
      </c>
      <c r="D10" s="60">
        <v>0.10669340724549503</v>
      </c>
      <c r="E10" s="60">
        <v>-0.18300618507682456</v>
      </c>
      <c r="F10" s="60">
        <v>-0.21175478250555185</v>
      </c>
      <c r="G10" s="60">
        <v>-0.14695392414230107</v>
      </c>
      <c r="H10" s="60">
        <v>-0.19282334841000839</v>
      </c>
      <c r="I10" s="60">
        <v>-0.21504255780614381</v>
      </c>
      <c r="J10" s="60">
        <v>-0.14441742654508616</v>
      </c>
      <c r="K10" s="61">
        <v>352.54199999999997</v>
      </c>
      <c r="L10" s="62">
        <v>4559.2581876769291</v>
      </c>
      <c r="M10" s="60">
        <v>-0.16505759097729941</v>
      </c>
      <c r="N10" s="60">
        <v>-0.13138315530473163</v>
      </c>
      <c r="O10" s="77">
        <v>0</v>
      </c>
      <c r="P10" s="63">
        <v>6198.7065599999987</v>
      </c>
      <c r="Q10" s="38">
        <f t="shared" si="0"/>
        <v>-338.71568643419511</v>
      </c>
    </row>
    <row r="11" spans="1:17" ht="14.45" customHeight="1" x14ac:dyDescent="0.2">
      <c r="A11" s="97" t="s">
        <v>32</v>
      </c>
      <c r="B11" s="91" t="s">
        <v>33</v>
      </c>
      <c r="C11" s="64">
        <v>0.13059267438337677</v>
      </c>
      <c r="D11" s="64">
        <v>0.10582233539396034</v>
      </c>
      <c r="E11" s="64">
        <v>-0.18967632837274576</v>
      </c>
      <c r="F11" s="64">
        <v>-0.21930662730393868</v>
      </c>
      <c r="G11" s="64">
        <v>-0.14695392414230107</v>
      </c>
      <c r="H11" s="64">
        <v>-0.19889643365298973</v>
      </c>
      <c r="I11" s="64">
        <v>-0.22680745039330924</v>
      </c>
      <c r="J11" s="64">
        <v>-0.15920972644376899</v>
      </c>
      <c r="K11" s="65">
        <v>360.14800000000002</v>
      </c>
      <c r="L11" s="66">
        <v>4693.4593555982538</v>
      </c>
      <c r="M11" s="64">
        <v>-0.17425296177274702</v>
      </c>
      <c r="N11" s="64">
        <v>-0.13483957898025739</v>
      </c>
      <c r="O11" s="78">
        <v>0</v>
      </c>
      <c r="P11" s="67">
        <v>6596.4578560000009</v>
      </c>
      <c r="Q11" s="39">
        <f t="shared" si="0"/>
        <v>-347.77443830718067</v>
      </c>
    </row>
    <row r="12" spans="1:17" x14ac:dyDescent="0.2">
      <c r="A12" s="22"/>
      <c r="C12" s="23"/>
      <c r="D12" s="23"/>
      <c r="E12" s="23"/>
      <c r="F12" s="23"/>
      <c r="G12" s="23"/>
      <c r="H12" s="23"/>
      <c r="I12" s="23"/>
      <c r="J12" s="23"/>
      <c r="K12" s="24"/>
      <c r="L12" s="25"/>
      <c r="M12" s="23"/>
      <c r="N12" s="23"/>
      <c r="O12" s="79"/>
      <c r="P12" s="26"/>
      <c r="Q12" s="26"/>
    </row>
    <row r="13" spans="1:17" x14ac:dyDescent="0.2">
      <c r="B13" s="28" t="s">
        <v>20</v>
      </c>
      <c r="C13" s="23"/>
      <c r="D13" s="29"/>
      <c r="E13" s="29"/>
      <c r="F13" s="29"/>
      <c r="G13" s="29"/>
      <c r="H13" s="29"/>
      <c r="I13" s="29"/>
      <c r="J13" s="29"/>
      <c r="K13" s="30"/>
      <c r="L13" s="29"/>
      <c r="M13" s="29"/>
      <c r="N13" s="29"/>
      <c r="O13" s="80"/>
      <c r="P13" s="31"/>
    </row>
    <row r="14" spans="1:17" ht="63.75" x14ac:dyDescent="0.2">
      <c r="B14" s="85" t="s">
        <v>35</v>
      </c>
      <c r="C14" s="23"/>
      <c r="D14" s="29"/>
      <c r="E14" s="29"/>
      <c r="F14" s="29"/>
      <c r="G14" s="29"/>
      <c r="H14" s="29"/>
      <c r="I14" s="29"/>
      <c r="J14" s="29"/>
      <c r="K14" s="30"/>
      <c r="L14" s="29"/>
      <c r="M14" s="29"/>
      <c r="N14" s="29"/>
      <c r="O14" s="80"/>
      <c r="P14" s="31"/>
    </row>
    <row r="15" spans="1:17" ht="38.25" x14ac:dyDescent="0.2">
      <c r="B15" s="32" t="s">
        <v>21</v>
      </c>
      <c r="C15" s="33"/>
    </row>
    <row r="16" spans="1:17" x14ac:dyDescent="0.2">
      <c r="B16" s="32" t="s">
        <v>22</v>
      </c>
    </row>
    <row r="17" spans="2:10" ht="210.95" customHeight="1" x14ac:dyDescent="0.2">
      <c r="B17" s="98" t="s">
        <v>34</v>
      </c>
      <c r="C17" s="98"/>
      <c r="D17" s="98"/>
      <c r="E17" s="98"/>
      <c r="F17" s="98"/>
      <c r="G17" s="98"/>
      <c r="H17" s="98"/>
      <c r="I17" s="98"/>
      <c r="J17" s="98"/>
    </row>
    <row r="18" spans="2:10" ht="26.45" customHeight="1" x14ac:dyDescent="0.2">
      <c r="B18" s="99" t="s">
        <v>23</v>
      </c>
      <c r="C18" s="99"/>
      <c r="D18" s="99"/>
      <c r="E18" s="99"/>
      <c r="F18" s="99"/>
      <c r="G18" s="99"/>
      <c r="H18" s="99"/>
      <c r="I18" s="99"/>
      <c r="J18" s="99"/>
    </row>
  </sheetData>
  <autoFilter ref="A3:Q3" xr:uid="{C54D0F6F-51B0-4B3B-A863-65C4CB8219FC}"/>
  <mergeCells count="2">
    <mergeCell ref="B17:J17"/>
    <mergeCell ref="B18:J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deec54c-cf22-4a9e-a598-b7d9fcbc43c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A1B76B-D0C3-40B3-AA4F-6AEED33E3511}">
  <ds:schemaRefs>
    <ds:schemaRef ds:uri="http://schemas.microsoft.com/sharepoint/v3/contenttype/forms"/>
  </ds:schemaRefs>
</ds:datastoreItem>
</file>

<file path=customXml/itemProps2.xml><?xml version="1.0" encoding="utf-8"?>
<ds:datastoreItem xmlns:ds="http://schemas.openxmlformats.org/officeDocument/2006/customXml" ds:itemID="{16150182-EB28-43FE-9FB8-6F4D33303E13}">
  <ds:schemaRefs>
    <ds:schemaRef ds:uri="http://schemas.openxmlformats.org/package/2006/metadata/core-properties"/>
    <ds:schemaRef ds:uri="http://purl.org/dc/terms/"/>
    <ds:schemaRef ds:uri="bdeec54c-cf22-4a9e-a598-b7d9fcbc43c7"/>
    <ds:schemaRef ds:uri="http://schemas.microsoft.com/office/infopath/2007/PartnerControls"/>
    <ds:schemaRef ds:uri="http://schemas.microsoft.com/office/2006/documentManagement/types"/>
    <ds:schemaRef ds:uri="http://schemas.microsoft.com/office/2006/metadata/properties"/>
    <ds:schemaRef ds:uri="http://purl.org/dc/elements/1.1/"/>
    <ds:schemaRef ds:uri="59951468-e0c9-43f7-849b-568c90711787"/>
    <ds:schemaRef ds:uri="http://www.w3.org/XML/1998/namespace"/>
    <ds:schemaRef ds:uri="http://purl.org/dc/dcmitype/"/>
  </ds:schemaRefs>
</ds:datastoreItem>
</file>

<file path=customXml/itemProps3.xml><?xml version="1.0" encoding="utf-8"?>
<ds:datastoreItem xmlns:ds="http://schemas.openxmlformats.org/officeDocument/2006/customXml" ds:itemID="{63BE160E-CE64-4C65-8778-CFE1C978B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Housing Policies 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Proposed Policy Results, Housing Policies Overview - May 16, 2024</dc:title>
  <dc:creator>Urban Institute</dc:creator>
  <cp:lastModifiedBy>Pierce, Jonathan (OTDA)</cp:lastModifiedBy>
  <dcterms:created xsi:type="dcterms:W3CDTF">2024-05-07T20:17:37Z</dcterms:created>
  <dcterms:modified xsi:type="dcterms:W3CDTF">2024-05-10T16:08:28Z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0x010100799C858E70AFD24CBF2FF66F65924E42</vt:lpwstr>
  </property>
</Properties>
</file>