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olicy\directives\2024\LCM\"/>
    </mc:Choice>
  </mc:AlternateContent>
  <xr:revisionPtr revIDLastSave="0" documentId="8_{A1124A24-FCB8-4707-A2CB-96B38C3957C1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23-24 HEAP Admin Allocations" sheetId="3" r:id="rId1"/>
  </sheets>
  <definedNames>
    <definedName name="_xlnm.Print_Area" localSheetId="0">'23-24 HEAP Admin Allocations'!$B$1:$E$62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3" i="3"/>
  <c r="D60" i="3"/>
  <c r="D62" i="3" s="1"/>
  <c r="C60" i="3"/>
  <c r="C62" i="3" s="1"/>
  <c r="E60" i="3" l="1"/>
  <c r="E62" i="3" s="1"/>
</calcChain>
</file>

<file path=xl/sharedStrings.xml><?xml version="1.0" encoding="utf-8"?>
<sst xmlns="http://schemas.openxmlformats.org/spreadsheetml/2006/main" count="65" uniqueCount="65">
  <si>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</si>
  <si>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</si>
  <si>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</si>
  <si>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</si>
  <si>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</si>
  <si>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</si>
  <si>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</si>
  <si>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</si>
  <si>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</si>
  <si>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</si>
  <si>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</si>
  <si>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</si>
  <si>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</si>
  <si>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</si>
  <si>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</si>
  <si>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</si>
  <si>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</si>
  <si>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</si>
  <si>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</si>
  <si>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</si>
  <si>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</si>
  <si>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</si>
  <si>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</si>
  <si>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</si>
  <si>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</si>
  <si>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</si>
  <si>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</si>
  <si>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</si>
  <si>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</si>
  <si>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</si>
  <si>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</si>
  <si>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</si>
  <si>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</si>
  <si>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</si>
  <si>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</si>
  <si>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</si>
  <si>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</si>
  <si>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</si>
  <si>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</si>
  <si>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St.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</si>
  <si>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</si>
  <si>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</si>
  <si>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</si>
  <si>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</si>
  <si>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</si>
  <si>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</si>
  <si>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</si>
  <si>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</si>
  <si>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</si>
  <si>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</si>
  <si>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</si>
  <si>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</si>
  <si>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</si>
  <si>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</si>
  <si>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</si>
  <si>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</si>
  <si>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</si>
  <si>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District</t>
  </si>
  <si>
    <t>Total Upstate</t>
  </si>
  <si>
    <t>New York City</t>
  </si>
  <si>
    <t>Total State</t>
  </si>
  <si>
    <t>Administrative Allocations</t>
  </si>
  <si>
    <t>Infrastructure Administrative Allocations</t>
  </si>
  <si>
    <t>Total Administrative Allocations</t>
  </si>
  <si>
    <t xml:space="preserve">2023-2024 Revised HEAP Administrative Allocations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</si>
</sst>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336F"/>
        <bgColor indexed="64"/>
      </patternFill>
    </fill>
    <fill>
      <patternFill patternType="solid">
        <fgColor rgb="FFEDEDED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A5A5A5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A5A5A5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0" fillId="0" borderId="0" xfId="0" applyBorder="1"/>
    <xf numFmtId="6" fontId="2" fillId="3" borderId="1" xfId="0" applyNumberFormat="1" applyFont="1" applyFill="1" applyBorder="1" applyAlignment="1">
      <alignment horizontal="left" vertical="center"/>
    </xf>
    <xf numFmtId="6" fontId="2" fillId="0" borderId="2" xfId="0" applyNumberFormat="1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left" vertical="center"/>
    </xf>
    <xf numFmtId="6" fontId="2" fillId="3" borderId="2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6" fontId="2" fillId="0" borderId="8" xfId="0" applyNumberFormat="1" applyFont="1" applyBorder="1" applyAlignment="1">
      <alignment horizontal="left" vertical="center"/>
    </xf>
    <xf numFmtId="6" fontId="2" fillId="3" borderId="8" xfId="0" applyNumberFormat="1" applyFont="1" applyFill="1" applyBorder="1" applyAlignment="1">
      <alignment horizontal="left" vertical="center"/>
    </xf>
    <xf numFmtId="6" fontId="2" fillId="0" borderId="8" xfId="0" applyNumberFormat="1" applyFont="1" applyFill="1" applyBorder="1" applyAlignment="1">
      <alignment horizontal="left" vertical="center"/>
    </xf>
    <xf numFmtId="6" fontId="2" fillId="0" borderId="3" xfId="0" applyNumberFormat="1" applyFont="1" applyBorder="1" applyAlignment="1">
      <alignment horizontal="left" vertical="center"/>
    </xf>
    <xf numFmtId="6" fontId="2" fillId="0" borderId="9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6" fontId="2" fillId="0" borderId="11" xfId="0" applyNumberFormat="1" applyFont="1" applyBorder="1" applyAlignment="1">
      <alignment horizontal="left" vertical="center"/>
    </xf>
    <xf numFmtId="6" fontId="2" fillId="3" borderId="11" xfId="0" applyNumberFormat="1" applyFont="1" applyFill="1" applyBorder="1" applyAlignment="1">
      <alignment horizontal="left" vertical="center"/>
    </xf>
    <xf numFmtId="6" fontId="2" fillId="3" borderId="10" xfId="0" applyNumberFormat="1" applyFont="1" applyFill="1" applyBorder="1" applyAlignment="1">
      <alignment horizontal="left" vertical="center"/>
    </xf>
    <xf numFmtId="6" fontId="2" fillId="0" borderId="12" xfId="0" applyNumberFormat="1" applyFont="1" applyBorder="1" applyAlignment="1">
      <alignment horizontal="left" vertical="center"/>
    </xf>
    <xf numFmtId="6" fontId="2" fillId="3" borderId="12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7658D2D-28DE-43D7-8C41-B121A14DC7F3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2"/>
  <sheetViews>
    <sheetView tabSelected="1" view="pageLayout" zoomScaleNormal="100" workbookViewId="0">
      <selection activeCell="D62" sqref="D2:D62"/>
    </sheetView>
  </sheetViews>
  <sheetFormatPr defaultRowHeight="12.75" x14ac:dyDescent="0.2"/>
  <cols>
    <col min="2" max="2" width="14.42578125" style="1" customWidth="1"/>
    <col min="3" max="3" width="28.5703125" customWidth="1"/>
    <col min="4" max="4" width="14.28515625" customWidth="1"/>
    <col min="5" max="5" width="13.7109375" customWidth="1"/>
  </cols>
  <sheetData>
    <row r="1" spans="2:5" ht="14.45" customHeight="1" thickBot="1" x14ac:dyDescent="0.25">
      <c r="B1" s="19" t="s">
        <v>64</v>
      </c>
      <c r="C1" s="20"/>
      <c r="D1" s="20"/>
      <c r="E1" s="21"/>
    </row>
    <row r="2" spans="2:5" ht="39.75" customHeight="1" x14ac:dyDescent="0.2">
      <c r="B2" s="7" t="s">
        <v>57</v>
      </c>
      <c r="C2" s="13" t="s">
        <v>61</v>
      </c>
      <c r="D2" s="13" t="s">
        <v>62</v>
      </c>
      <c r="E2" s="4" t="s">
        <v>63</v>
      </c>
    </row>
    <row r="3" spans="2:5" ht="12.75" customHeight="1" x14ac:dyDescent="0.2">
      <c r="B3" s="8" t="s">
        <v>0</v>
      </c>
      <c r="C3" s="14">
        <v>387439.9916610893</v>
      </c>
      <c r="D3" s="14">
        <v>6379</v>
      </c>
      <c r="E3" s="5">
        <f>C3+D3</f>
        <v>393818.9916610893</v>
      </c>
    </row>
    <row r="4" spans="2:5" ht="12.75" customHeight="1" x14ac:dyDescent="0.2">
      <c r="B4" s="9" t="s">
        <v>1</v>
      </c>
      <c r="C4" s="15">
        <v>203395.5653274967</v>
      </c>
      <c r="D4" s="15">
        <v>2997</v>
      </c>
      <c r="E4" s="5">
        <f t="shared" ref="E4:E59" si="0">C4+D4</f>
        <v>206392.5653274967</v>
      </c>
    </row>
    <row r="5" spans="2:5" x14ac:dyDescent="0.2">
      <c r="B5" s="8" t="s">
        <v>2</v>
      </c>
      <c r="C5" s="14">
        <v>556710.16136967961</v>
      </c>
      <c r="D5" s="14">
        <v>8406</v>
      </c>
      <c r="E5" s="5">
        <f t="shared" si="0"/>
        <v>565116.16136967961</v>
      </c>
    </row>
    <row r="6" spans="2:5" x14ac:dyDescent="0.2">
      <c r="B6" s="9" t="s">
        <v>3</v>
      </c>
      <c r="C6" s="15">
        <v>338054.37090968288</v>
      </c>
      <c r="D6" s="15">
        <v>4978</v>
      </c>
      <c r="E6" s="5">
        <f t="shared" si="0"/>
        <v>343032.37090968288</v>
      </c>
    </row>
    <row r="7" spans="2:5" x14ac:dyDescent="0.2">
      <c r="B7" s="8" t="s">
        <v>4</v>
      </c>
      <c r="C7" s="14">
        <v>213384.30519327821</v>
      </c>
      <c r="D7" s="14">
        <v>3284</v>
      </c>
      <c r="E7" s="5">
        <f t="shared" si="0"/>
        <v>216668.30519327821</v>
      </c>
    </row>
    <row r="8" spans="2:5" x14ac:dyDescent="0.2">
      <c r="B8" s="9" t="s">
        <v>5</v>
      </c>
      <c r="C8" s="15">
        <v>449998.85843749437</v>
      </c>
      <c r="D8" s="15">
        <v>7090</v>
      </c>
      <c r="E8" s="5">
        <f t="shared" si="0"/>
        <v>457088.85843749437</v>
      </c>
    </row>
    <row r="9" spans="2:5" x14ac:dyDescent="0.2">
      <c r="B9" s="8" t="s">
        <v>6</v>
      </c>
      <c r="C9" s="14">
        <v>274880.22435468406</v>
      </c>
      <c r="D9" s="14">
        <v>3967</v>
      </c>
      <c r="E9" s="5">
        <f t="shared" si="0"/>
        <v>278847.22435468406</v>
      </c>
    </row>
    <row r="10" spans="2:5" x14ac:dyDescent="0.2">
      <c r="B10" s="9" t="s">
        <v>7</v>
      </c>
      <c r="C10" s="15">
        <v>200857.89975218422</v>
      </c>
      <c r="D10" s="15">
        <v>3123</v>
      </c>
      <c r="E10" s="5">
        <f t="shared" si="0"/>
        <v>203980.89975218422</v>
      </c>
    </row>
    <row r="11" spans="2:5" x14ac:dyDescent="0.2">
      <c r="B11" s="8" t="s">
        <v>8</v>
      </c>
      <c r="C11" s="14">
        <v>459785.55449233943</v>
      </c>
      <c r="D11" s="14">
        <v>7210</v>
      </c>
      <c r="E11" s="5">
        <f t="shared" si="0"/>
        <v>466995.55449233943</v>
      </c>
    </row>
    <row r="12" spans="2:5" x14ac:dyDescent="0.2">
      <c r="B12" s="9" t="s">
        <v>9</v>
      </c>
      <c r="C12" s="15">
        <v>171483.89094296619</v>
      </c>
      <c r="D12" s="15">
        <v>2752</v>
      </c>
      <c r="E12" s="5">
        <f t="shared" si="0"/>
        <v>174235.89094296619</v>
      </c>
    </row>
    <row r="13" spans="2:5" x14ac:dyDescent="0.2">
      <c r="B13" s="8" t="s">
        <v>10</v>
      </c>
      <c r="C13" s="14">
        <v>156971.69855109166</v>
      </c>
      <c r="D13" s="14">
        <v>2384</v>
      </c>
      <c r="E13" s="5">
        <f t="shared" si="0"/>
        <v>159355.69855109166</v>
      </c>
    </row>
    <row r="14" spans="2:5" x14ac:dyDescent="0.2">
      <c r="B14" s="9" t="s">
        <v>11</v>
      </c>
      <c r="C14" s="15">
        <v>224707.85165421557</v>
      </c>
      <c r="D14" s="15">
        <v>3500</v>
      </c>
      <c r="E14" s="5">
        <f t="shared" si="0"/>
        <v>228207.85165421557</v>
      </c>
    </row>
    <row r="15" spans="2:5" x14ac:dyDescent="0.2">
      <c r="B15" s="8" t="s">
        <v>12</v>
      </c>
      <c r="C15" s="14">
        <v>333733.54467015178</v>
      </c>
      <c r="D15" s="14">
        <v>4772</v>
      </c>
      <c r="E15" s="5">
        <f t="shared" si="0"/>
        <v>338505.54467015178</v>
      </c>
    </row>
    <row r="16" spans="2:5" x14ac:dyDescent="0.2">
      <c r="B16" s="9" t="s">
        <v>13</v>
      </c>
      <c r="C16" s="15">
        <v>3748590.0234068339</v>
      </c>
      <c r="D16" s="15">
        <v>60043</v>
      </c>
      <c r="E16" s="5">
        <f t="shared" si="0"/>
        <v>3808633.0234068339</v>
      </c>
    </row>
    <row r="17" spans="2:5" x14ac:dyDescent="0.2">
      <c r="B17" s="8" t="s">
        <v>14</v>
      </c>
      <c r="C17" s="14">
        <v>131099.9105873415</v>
      </c>
      <c r="D17" s="14">
        <v>1959</v>
      </c>
      <c r="E17" s="5">
        <f t="shared" si="0"/>
        <v>133058.9105873415</v>
      </c>
    </row>
    <row r="18" spans="2:5" x14ac:dyDescent="0.2">
      <c r="B18" s="9" t="s">
        <v>15</v>
      </c>
      <c r="C18" s="15">
        <v>384139.13696796482</v>
      </c>
      <c r="D18" s="15">
        <v>5905</v>
      </c>
      <c r="E18" s="5">
        <f t="shared" si="0"/>
        <v>390044.13696796482</v>
      </c>
    </row>
    <row r="19" spans="2:5" x14ac:dyDescent="0.2">
      <c r="B19" s="8" t="s">
        <v>16</v>
      </c>
      <c r="C19" s="14">
        <v>257784.28882296546</v>
      </c>
      <c r="D19" s="14">
        <v>4135</v>
      </c>
      <c r="E19" s="5">
        <f t="shared" si="0"/>
        <v>261919.28882296546</v>
      </c>
    </row>
    <row r="20" spans="2:5" x14ac:dyDescent="0.2">
      <c r="B20" s="9" t="s">
        <v>17</v>
      </c>
      <c r="C20" s="15">
        <v>104850.56407937341</v>
      </c>
      <c r="D20" s="15">
        <v>1586</v>
      </c>
      <c r="E20" s="5">
        <f t="shared" si="0"/>
        <v>106436.56407937341</v>
      </c>
    </row>
    <row r="21" spans="2:5" x14ac:dyDescent="0.2">
      <c r="B21" s="8" t="s">
        <v>18</v>
      </c>
      <c r="C21" s="14">
        <v>184451.49859812239</v>
      </c>
      <c r="D21" s="14">
        <v>2839</v>
      </c>
      <c r="E21" s="5">
        <f t="shared" si="0"/>
        <v>187290.49859812239</v>
      </c>
    </row>
    <row r="22" spans="2:5" x14ac:dyDescent="0.2">
      <c r="B22" s="9" t="s">
        <v>19</v>
      </c>
      <c r="C22" s="15">
        <v>22029.864515312122</v>
      </c>
      <c r="D22" s="15">
        <v>319</v>
      </c>
      <c r="E22" s="5">
        <f t="shared" si="0"/>
        <v>22348.864515312122</v>
      </c>
    </row>
    <row r="23" spans="2:5" x14ac:dyDescent="0.2">
      <c r="B23" s="8" t="s">
        <v>20</v>
      </c>
      <c r="C23" s="14">
        <v>336397.02112765226</v>
      </c>
      <c r="D23" s="14">
        <v>5071</v>
      </c>
      <c r="E23" s="5">
        <f t="shared" si="0"/>
        <v>341468.02112765226</v>
      </c>
    </row>
    <row r="24" spans="2:5" x14ac:dyDescent="0.2">
      <c r="B24" s="9" t="s">
        <v>21</v>
      </c>
      <c r="C24" s="15">
        <v>344311.45276124665</v>
      </c>
      <c r="D24" s="15">
        <v>5702</v>
      </c>
      <c r="E24" s="5">
        <f t="shared" si="0"/>
        <v>350013.45276124665</v>
      </c>
    </row>
    <row r="25" spans="2:5" x14ac:dyDescent="0.2">
      <c r="B25" s="8" t="s">
        <v>22</v>
      </c>
      <c r="C25" s="14">
        <v>122845.89850406093</v>
      </c>
      <c r="D25" s="14">
        <v>1956</v>
      </c>
      <c r="E25" s="5">
        <f t="shared" si="0"/>
        <v>124801.89850406093</v>
      </c>
    </row>
    <row r="26" spans="2:5" x14ac:dyDescent="0.2">
      <c r="B26" s="9" t="s">
        <v>23</v>
      </c>
      <c r="C26" s="15">
        <v>152784.19363999783</v>
      </c>
      <c r="D26" s="15">
        <v>2267</v>
      </c>
      <c r="E26" s="5">
        <f t="shared" si="0"/>
        <v>155051.19363999783</v>
      </c>
    </row>
    <row r="27" spans="2:5" x14ac:dyDescent="0.2">
      <c r="B27" s="8" t="s">
        <v>24</v>
      </c>
      <c r="C27" s="14">
        <v>218875.26364343468</v>
      </c>
      <c r="D27" s="14">
        <v>3447</v>
      </c>
      <c r="E27" s="5">
        <f t="shared" si="0"/>
        <v>222322.26364343468</v>
      </c>
    </row>
    <row r="28" spans="2:5" x14ac:dyDescent="0.2">
      <c r="B28" s="9" t="s">
        <v>25</v>
      </c>
      <c r="C28" s="15">
        <v>1068932.6478845214</v>
      </c>
      <c r="D28" s="15">
        <v>17608</v>
      </c>
      <c r="E28" s="5">
        <f t="shared" si="0"/>
        <v>1086540.6478845214</v>
      </c>
    </row>
    <row r="29" spans="2:5" x14ac:dyDescent="0.2">
      <c r="B29" s="8" t="s">
        <v>26</v>
      </c>
      <c r="C29" s="14">
        <v>251086.29864515312</v>
      </c>
      <c r="D29" s="14">
        <v>3992</v>
      </c>
      <c r="E29" s="5">
        <f t="shared" si="0"/>
        <v>255078.29864515312</v>
      </c>
    </row>
    <row r="30" spans="2:5" x14ac:dyDescent="0.2">
      <c r="B30" s="9" t="s">
        <v>27</v>
      </c>
      <c r="C30" s="15">
        <v>362672.07148671383</v>
      </c>
      <c r="D30" s="15">
        <v>5828</v>
      </c>
      <c r="E30" s="5">
        <f t="shared" si="0"/>
        <v>368500.07148671383</v>
      </c>
    </row>
    <row r="31" spans="2:5" x14ac:dyDescent="0.2">
      <c r="B31" s="8" t="s">
        <v>28</v>
      </c>
      <c r="C31" s="14">
        <v>545687.52752202307</v>
      </c>
      <c r="D31" s="14">
        <v>8589</v>
      </c>
      <c r="E31" s="5">
        <f t="shared" si="0"/>
        <v>554276.52752202307</v>
      </c>
    </row>
    <row r="32" spans="2:5" x14ac:dyDescent="0.2">
      <c r="B32" s="9" t="s">
        <v>29</v>
      </c>
      <c r="C32" s="15">
        <v>880103.55948483257</v>
      </c>
      <c r="D32" s="15">
        <v>14487</v>
      </c>
      <c r="E32" s="5">
        <f t="shared" si="0"/>
        <v>894590.55948483257</v>
      </c>
    </row>
    <row r="33" spans="2:5" x14ac:dyDescent="0.2">
      <c r="B33" s="8" t="s">
        <v>30</v>
      </c>
      <c r="C33" s="14">
        <v>843832.5212090516</v>
      </c>
      <c r="D33" s="14">
        <v>12937</v>
      </c>
      <c r="E33" s="5">
        <f t="shared" si="0"/>
        <v>856769.5212090516</v>
      </c>
    </row>
    <row r="34" spans="2:5" x14ac:dyDescent="0.2">
      <c r="B34" s="9" t="s">
        <v>31</v>
      </c>
      <c r="C34" s="15">
        <v>208612.00577030913</v>
      </c>
      <c r="D34" s="15">
        <v>3141</v>
      </c>
      <c r="E34" s="5">
        <f t="shared" si="0"/>
        <v>211753.00577030913</v>
      </c>
    </row>
    <row r="35" spans="2:5" x14ac:dyDescent="0.2">
      <c r="B35" s="8" t="s">
        <v>32</v>
      </c>
      <c r="C35" s="14">
        <v>663129.96897780511</v>
      </c>
      <c r="D35" s="14">
        <v>11047</v>
      </c>
      <c r="E35" s="5">
        <f t="shared" si="0"/>
        <v>674176.96897780511</v>
      </c>
    </row>
    <row r="36" spans="2:5" x14ac:dyDescent="0.2">
      <c r="B36" s="9" t="s">
        <v>33</v>
      </c>
      <c r="C36" s="15">
        <v>141237.71164734187</v>
      </c>
      <c r="D36" s="15">
        <v>2012</v>
      </c>
      <c r="E36" s="5">
        <f t="shared" si="0"/>
        <v>143249.71164734187</v>
      </c>
    </row>
    <row r="37" spans="2:5" x14ac:dyDescent="0.2">
      <c r="B37" s="8" t="s">
        <v>34</v>
      </c>
      <c r="C37" s="14">
        <v>332735.7751026536</v>
      </c>
      <c r="D37" s="14">
        <v>5806</v>
      </c>
      <c r="E37" s="5">
        <f t="shared" si="0"/>
        <v>338541.7751026536</v>
      </c>
    </row>
    <row r="38" spans="2:5" x14ac:dyDescent="0.2">
      <c r="B38" s="9" t="s">
        <v>35</v>
      </c>
      <c r="C38" s="15">
        <v>255237.34346905921</v>
      </c>
      <c r="D38" s="15">
        <v>4088</v>
      </c>
      <c r="E38" s="5">
        <f t="shared" si="0"/>
        <v>259325.34346905921</v>
      </c>
    </row>
    <row r="39" spans="2:5" x14ac:dyDescent="0.2">
      <c r="B39" s="8" t="s">
        <v>36</v>
      </c>
      <c r="C39" s="14">
        <v>65053.149829061374</v>
      </c>
      <c r="D39" s="14">
        <v>1014</v>
      </c>
      <c r="E39" s="5">
        <f t="shared" si="0"/>
        <v>66067.149829061382</v>
      </c>
    </row>
    <row r="40" spans="2:5" x14ac:dyDescent="0.2">
      <c r="B40" s="9" t="s">
        <v>37</v>
      </c>
      <c r="C40" s="15">
        <v>334793.22887686989</v>
      </c>
      <c r="D40" s="15">
        <v>5244</v>
      </c>
      <c r="E40" s="5">
        <f t="shared" si="0"/>
        <v>340037.22887686989</v>
      </c>
    </row>
    <row r="41" spans="2:5" x14ac:dyDescent="0.2">
      <c r="B41" s="8" t="s">
        <v>38</v>
      </c>
      <c r="C41" s="14">
        <v>355353.01987952896</v>
      </c>
      <c r="D41" s="14">
        <v>6212</v>
      </c>
      <c r="E41" s="5">
        <f t="shared" si="0"/>
        <v>361565.01987952896</v>
      </c>
    </row>
    <row r="42" spans="2:5" x14ac:dyDescent="0.2">
      <c r="B42" s="9" t="s">
        <v>39</v>
      </c>
      <c r="C42" s="15">
        <v>592164.00273140031</v>
      </c>
      <c r="D42" s="15">
        <v>9490</v>
      </c>
      <c r="E42" s="5">
        <f t="shared" si="0"/>
        <v>601654.00273140031</v>
      </c>
    </row>
    <row r="43" spans="2:5" x14ac:dyDescent="0.2">
      <c r="B43" s="8" t="s">
        <v>40</v>
      </c>
      <c r="C43" s="14">
        <v>459869.32078577502</v>
      </c>
      <c r="D43" s="14">
        <v>7192</v>
      </c>
      <c r="E43" s="5">
        <f t="shared" si="0"/>
        <v>467061.32078577502</v>
      </c>
    </row>
    <row r="44" spans="2:5" x14ac:dyDescent="0.2">
      <c r="B44" s="9" t="s">
        <v>41</v>
      </c>
      <c r="C44" s="15">
        <v>261772.39912812258</v>
      </c>
      <c r="D44" s="15">
        <v>4356</v>
      </c>
      <c r="E44" s="5">
        <f t="shared" si="0"/>
        <v>266128.3991281226</v>
      </c>
    </row>
    <row r="45" spans="2:5" x14ac:dyDescent="0.2">
      <c r="B45" s="8" t="s">
        <v>42</v>
      </c>
      <c r="C45" s="14">
        <v>161628.0012481233</v>
      </c>
      <c r="D45" s="14">
        <v>2602</v>
      </c>
      <c r="E45" s="5">
        <f t="shared" si="0"/>
        <v>164230.0012481233</v>
      </c>
    </row>
    <row r="46" spans="2:5" x14ac:dyDescent="0.2">
      <c r="B46" s="9" t="s">
        <v>43</v>
      </c>
      <c r="C46" s="15">
        <v>88070.416511404954</v>
      </c>
      <c r="D46" s="15">
        <v>1350</v>
      </c>
      <c r="E46" s="5">
        <f t="shared" si="0"/>
        <v>89420.416511404954</v>
      </c>
    </row>
    <row r="47" spans="2:5" x14ac:dyDescent="0.2">
      <c r="B47" s="8" t="s">
        <v>44</v>
      </c>
      <c r="C47" s="14">
        <v>101349.67337156087</v>
      </c>
      <c r="D47" s="14">
        <v>1445</v>
      </c>
      <c r="E47" s="5">
        <f t="shared" si="0"/>
        <v>102794.67337156087</v>
      </c>
    </row>
    <row r="48" spans="2:5" x14ac:dyDescent="0.2">
      <c r="B48" s="9" t="s">
        <v>45</v>
      </c>
      <c r="C48" s="15">
        <v>448103.94481124397</v>
      </c>
      <c r="D48" s="15">
        <v>6990</v>
      </c>
      <c r="E48" s="5">
        <f t="shared" si="0"/>
        <v>455093.94481124397</v>
      </c>
    </row>
    <row r="49" spans="2:5" x14ac:dyDescent="0.2">
      <c r="B49" s="8" t="s">
        <v>46</v>
      </c>
      <c r="C49" s="14">
        <v>1438593.2316082702</v>
      </c>
      <c r="D49" s="14">
        <v>25361</v>
      </c>
      <c r="E49" s="5">
        <f t="shared" si="0"/>
        <v>1463954.2316082702</v>
      </c>
    </row>
    <row r="50" spans="2:5" x14ac:dyDescent="0.2">
      <c r="B50" s="9" t="s">
        <v>47</v>
      </c>
      <c r="C50" s="15">
        <v>353566.49431109021</v>
      </c>
      <c r="D50" s="15">
        <v>5899</v>
      </c>
      <c r="E50" s="5">
        <f t="shared" si="0"/>
        <v>359465.49431109021</v>
      </c>
    </row>
    <row r="51" spans="2:5" x14ac:dyDescent="0.2">
      <c r="B51" s="8" t="s">
        <v>48</v>
      </c>
      <c r="C51" s="14">
        <v>251075.13798093447</v>
      </c>
      <c r="D51" s="14">
        <v>3719</v>
      </c>
      <c r="E51" s="5">
        <f t="shared" si="0"/>
        <v>254794.13798093447</v>
      </c>
    </row>
    <row r="52" spans="2:5" x14ac:dyDescent="0.2">
      <c r="B52" s="9" t="s">
        <v>49</v>
      </c>
      <c r="C52" s="15">
        <v>149949.2581082792</v>
      </c>
      <c r="D52" s="15">
        <v>2225</v>
      </c>
      <c r="E52" s="5">
        <f t="shared" si="0"/>
        <v>152174.2581082792</v>
      </c>
    </row>
    <row r="53" spans="2:5" x14ac:dyDescent="0.2">
      <c r="B53" s="8" t="s">
        <v>50</v>
      </c>
      <c r="C53" s="14">
        <v>422897.06821265124</v>
      </c>
      <c r="D53" s="14">
        <v>6999</v>
      </c>
      <c r="E53" s="5">
        <f t="shared" si="0"/>
        <v>429896.06821265124</v>
      </c>
    </row>
    <row r="54" spans="2:5" x14ac:dyDescent="0.2">
      <c r="B54" s="9" t="s">
        <v>51</v>
      </c>
      <c r="C54" s="15">
        <v>218646.54342202848</v>
      </c>
      <c r="D54" s="15">
        <v>3433</v>
      </c>
      <c r="E54" s="5">
        <f t="shared" si="0"/>
        <v>222079.54342202848</v>
      </c>
    </row>
    <row r="55" spans="2:5" x14ac:dyDescent="0.2">
      <c r="B55" s="8" t="s">
        <v>52</v>
      </c>
      <c r="C55" s="14">
        <v>279537.56860155927</v>
      </c>
      <c r="D55" s="14">
        <v>4177</v>
      </c>
      <c r="E55" s="5">
        <f t="shared" si="0"/>
        <v>283714.56860155927</v>
      </c>
    </row>
    <row r="56" spans="2:5" x14ac:dyDescent="0.2">
      <c r="B56" s="9" t="s">
        <v>53</v>
      </c>
      <c r="C56" s="15">
        <v>203114.46585749689</v>
      </c>
      <c r="D56" s="15">
        <v>2969</v>
      </c>
      <c r="E56" s="5">
        <f t="shared" si="0"/>
        <v>206083.46585749689</v>
      </c>
    </row>
    <row r="57" spans="2:5" x14ac:dyDescent="0.2">
      <c r="B57" s="8" t="s">
        <v>54</v>
      </c>
      <c r="C57" s="14">
        <v>295255.51270734222</v>
      </c>
      <c r="D57" s="14">
        <v>4944</v>
      </c>
      <c r="E57" s="5">
        <f t="shared" si="0"/>
        <v>300199.51270734222</v>
      </c>
    </row>
    <row r="58" spans="2:5" x14ac:dyDescent="0.2">
      <c r="B58" s="9" t="s">
        <v>55</v>
      </c>
      <c r="C58" s="15">
        <v>98304.975055622883</v>
      </c>
      <c r="D58" s="15">
        <v>1437</v>
      </c>
      <c r="E58" s="5">
        <f t="shared" si="0"/>
        <v>99741.975055622883</v>
      </c>
    </row>
    <row r="59" spans="2:5" ht="13.5" thickBot="1" x14ac:dyDescent="0.25">
      <c r="B59" s="10" t="s">
        <v>56</v>
      </c>
      <c r="C59" s="14">
        <v>63030.101731092742</v>
      </c>
      <c r="D59" s="14">
        <v>861</v>
      </c>
      <c r="E59" s="5">
        <f t="shared" si="0"/>
        <v>63891.101731092742</v>
      </c>
    </row>
    <row r="60" spans="2:5" ht="14.25" customHeight="1" x14ac:dyDescent="0.2">
      <c r="B60" s="11" t="s">
        <v>58</v>
      </c>
      <c r="C60" s="16">
        <f>SUM(C3:C59)</f>
        <v>22174957.979939591</v>
      </c>
      <c r="D60" s="16">
        <f t="shared" ref="D60:E60" si="1">SUM(D3:D59)</f>
        <v>353525</v>
      </c>
      <c r="E60" s="2">
        <f t="shared" si="1"/>
        <v>22528482.979939591</v>
      </c>
    </row>
    <row r="61" spans="2:5" ht="14.25" customHeight="1" thickBot="1" x14ac:dyDescent="0.25">
      <c r="B61" s="12" t="s">
        <v>59</v>
      </c>
      <c r="C61" s="17">
        <v>8982983</v>
      </c>
      <c r="D61" s="17">
        <v>153388</v>
      </c>
      <c r="E61" s="3">
        <f>C61+D61</f>
        <v>9136371</v>
      </c>
    </row>
    <row r="62" spans="2:5" ht="13.5" thickBot="1" x14ac:dyDescent="0.25">
      <c r="B62" s="12" t="s">
        <v>60</v>
      </c>
      <c r="C62" s="18">
        <f>SUM(C60:C61)</f>
        <v>31157940.979939591</v>
      </c>
      <c r="D62" s="18">
        <f t="shared" ref="D62:E62" si="2">SUM(D60:D61)</f>
        <v>506913</v>
      </c>
      <c r="E62" s="6">
        <f t="shared" si="2"/>
        <v>31664853.979939591</v>
      </c>
    </row>
  </sheetData>
  <mergeCells count="1">
    <mergeCell ref="B1:E1"/>
  </mergeCells>
  <pageMargins left="0.7" right="0.7" top="0.75" bottom="0.75" header="0.3" footer="0.3"/>
  <pageSetup scale="85" orientation="portrait" r:id="rId1"/>
  <headerFooter>
    <oddHeader xml:space="preserve">&amp;RAttachment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 HEAP Admin Allocations</vt:lpstr>
      <vt:lpstr>'23-24 HEAP Admin Allocations'!Print_Area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24-LCM-08 - Attachment 1 - 2023-2024 Revised HEAP District Administrative Allocations</dc:title>
  <dc:subject>2023-2024 Revised HEAP District Administrative Allocations</dc:subject>
  <dc:creator>New York State Office of Temporary and Disability Assistance</dc:creator>
  <cp:keywords>LCM; 2023-2024 Revised Home Energy Assistance Program (HEAP) District Administrative Allocations</cp:keywords>
  <cp:lastModifiedBy>Pierce, Jonathan (OTDA)</cp:lastModifiedBy>
  <cp:lastPrinted>2024-06-13T18:48:42Z</cp:lastPrinted>
  <dcterms:created xsi:type="dcterms:W3CDTF">2018-02-08T13:53:58Z</dcterms:created>
  <dcterms:modified xsi:type="dcterms:W3CDTF">2024-07-29T19:21:47Z</dcterms:modified>
</cp:coreProperties>
</file>